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hu.sharepoint.com/sites/SEO/Shared Documents/FWSP/Wage Trackers_New/Term-Time/"/>
    </mc:Choice>
  </mc:AlternateContent>
  <xr:revisionPtr revIDLastSave="0" documentId="8_{BC327B76-7EC7-414B-8158-CFB2150D7828}" xr6:coauthVersionLast="47" xr6:coauthVersionMax="47" xr10:uidLastSave="{00000000-0000-0000-0000-000000000000}"/>
  <bookViews>
    <workbookView xWindow="28680" yWindow="-120" windowWidth="29040" windowHeight="15720" tabRatio="500" xr2:uid="{00000000-000D-0000-FFFF-FFFF00000000}"/>
  </bookViews>
  <sheets>
    <sheet name="Earnings Tracker" sheetId="1" r:id="rId1"/>
    <sheet name="Instructions &amp; Key"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5" i="1" l="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I5" i="1"/>
  <c r="I4" i="1"/>
  <c r="I42" i="1" l="1"/>
  <c r="M13" i="1" s="1"/>
  <c r="M14" i="1" s="1"/>
  <c r="M20" i="1" s="1"/>
  <c r="M16" i="1" l="1"/>
  <c r="M22" i="1"/>
  <c r="M24" i="1" s="1"/>
  <c r="M21" i="1"/>
</calcChain>
</file>

<file path=xl/sharedStrings.xml><?xml version="1.0" encoding="utf-8"?>
<sst xmlns="http://schemas.openxmlformats.org/spreadsheetml/2006/main" count="42" uniqueCount="42">
  <si>
    <t>Federal Work-Study Program Time Card</t>
  </si>
  <si>
    <t>On-Campus</t>
  </si>
  <si>
    <t>Academic Year 2026-2027</t>
  </si>
  <si>
    <t>0139 - WST</t>
  </si>
  <si>
    <t>Week Ending
(Saturday)</t>
  </si>
  <si>
    <t xml:space="preserve">SUN </t>
  </si>
  <si>
    <t>MON</t>
  </si>
  <si>
    <t>TUE</t>
  </si>
  <si>
    <t>WED</t>
  </si>
  <si>
    <t>THU</t>
  </si>
  <si>
    <t>FRI</t>
  </si>
  <si>
    <t>SAT</t>
  </si>
  <si>
    <t>TOTAL HOURS</t>
  </si>
  <si>
    <t xml:space="preserve">Award Ceiling 
Calculator </t>
  </si>
  <si>
    <t>Current pay rate:</t>
  </si>
  <si>
    <t>Total FWSP ceiling:</t>
  </si>
  <si>
    <t>Total hours worked:</t>
  </si>
  <si>
    <t xml:space="preserve">Earnings to date: </t>
  </si>
  <si>
    <t>Remaining earnings:</t>
  </si>
  <si>
    <t>Employer Charge</t>
  </si>
  <si>
    <t>Student's earnings:</t>
  </si>
  <si>
    <t>Federal share (75%):</t>
  </si>
  <si>
    <t>Employer share (25%):</t>
  </si>
  <si>
    <t>GRAND TOTAL:</t>
  </si>
  <si>
    <t>Key</t>
  </si>
  <si>
    <t>Early time approval</t>
  </si>
  <si>
    <t>TOTALS</t>
  </si>
  <si>
    <t>Federal Work-Study Earnings Tracker</t>
  </si>
  <si>
    <t>Directions for Students Academic Year 2026-2027</t>
  </si>
  <si>
    <t>How to Use the Tracker</t>
  </si>
  <si>
    <t>1. Enter the current pay rate and position ceiling in the yellow cells.</t>
  </si>
  <si>
    <t xml:space="preserve">2. Enter the hours under each day worked. Total hours and earnings calculate automatically. </t>
  </si>
  <si>
    <t>3. Continue to report official hours in PeopleSoft by the required deadline.</t>
  </si>
  <si>
    <t xml:space="preserve">4. Review remaining earnings regularly so as not to exceed the job ceiling. </t>
  </si>
  <si>
    <t>5. Early time-reporting week for Monday holidays</t>
  </si>
  <si>
    <t>Award vs. Job Ceiling</t>
  </si>
  <si>
    <t>FWSP Award</t>
  </si>
  <si>
    <t>Total amount available to earn through FWSP</t>
  </si>
  <si>
    <t>Job Ceiling</t>
  </si>
  <si>
    <t>The portion of the student's FWSP award assigned to this job in this tracker</t>
  </si>
  <si>
    <t>The student’s school financial aid office determines their FWSP award and handles requests for award increases. If the student has more than one eligible FWSP job, they decide how to divide their award among the positions.</t>
  </si>
  <si>
    <t>Questions? Contact seofwsp@fas.harvard.edu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</si>
</sst>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m/d/yy;@"/>
    <numFmt numFmtId="166" formatCode="\$#,##0.00"/>
    <numFmt numFmtId="167" formatCode="\$#,##0.00_);[Red]&quot;($&quot;#,##0.00\)"/>
  </numFmts>
  <fonts count="22">
    <font>
      <sz val="11"/>
      <color rgb="FF000000"/>
      <name val="Calibri"/>
      <family val="2"/>
      <charset val="1"/>
    </font>
    <font>
      <b/>
      <sz val="14"/>
      <color rgb="FF000000"/>
      <name val="Calibri"/>
      <family val="2"/>
      <charset val="1"/>
    </font>
    <font>
      <b/>
      <sz val="11"/>
      <color rgb="FF000000"/>
      <name val="Calibri Light"/>
      <family val="2"/>
      <charset val="1"/>
    </font>
    <font>
      <sz val="8"/>
      <color rgb="FF000000"/>
      <name val="Times New Roman"/>
      <family val="1"/>
      <charset val="1"/>
    </font>
    <font>
      <b/>
      <sz val="9"/>
      <color rgb="FF000000"/>
      <name val="Calibri"/>
      <family val="2"/>
      <charset val="1"/>
    </font>
    <font>
      <sz val="9"/>
      <color rgb="FF000000"/>
      <name val="Calibri"/>
      <family val="2"/>
      <charset val="1"/>
    </font>
    <font>
      <strike/>
      <sz val="9"/>
      <color rgb="FFAFABAB"/>
      <name val="Calibri"/>
      <family val="2"/>
      <charset val="1"/>
    </font>
    <font>
      <b/>
      <sz val="14"/>
      <color theme="0"/>
      <name val="Calibri"/>
      <family val="2"/>
    </font>
    <font>
      <b/>
      <sz val="11"/>
      <color theme="0"/>
      <name val="Calibri"/>
      <family val="2"/>
      <charset val="1"/>
    </font>
    <font>
      <b/>
      <sz val="8"/>
      <color theme="0"/>
      <name val="Calibri"/>
      <family val="2"/>
    </font>
    <font>
      <b/>
      <sz val="12"/>
      <color theme="0"/>
      <name val="Calibri"/>
      <family val="2"/>
    </font>
    <font>
      <b/>
      <sz val="11"/>
      <color theme="0"/>
      <name val="Calibri"/>
      <family val="2"/>
    </font>
    <font>
      <b/>
      <i/>
      <sz val="10"/>
      <color theme="0"/>
      <name val="Calibri"/>
      <family val="2"/>
    </font>
    <font>
      <b/>
      <sz val="10"/>
      <color rgb="FF1E1E1E"/>
      <name val="Calibri"/>
      <family val="2"/>
    </font>
    <font>
      <sz val="10"/>
      <color rgb="FF1E1E1E"/>
      <name val="Calibri"/>
      <family val="2"/>
    </font>
    <font>
      <b/>
      <sz val="10"/>
      <color rgb="FFA51C30"/>
      <name val="Calibri"/>
      <family val="2"/>
    </font>
    <font>
      <b/>
      <sz val="10"/>
      <color theme="0"/>
      <name val="Calibri"/>
      <family val="2"/>
    </font>
    <font>
      <sz val="10"/>
      <color rgb="FF000000"/>
      <name val="Calibri"/>
      <family val="2"/>
    </font>
    <font>
      <b/>
      <i/>
      <sz val="10"/>
      <name val="Calibri"/>
      <family val="2"/>
    </font>
    <font>
      <b/>
      <sz val="9"/>
      <color rgb="FF000000"/>
      <name val="Calibri"/>
      <family val="2"/>
    </font>
    <font>
      <sz val="9"/>
      <color rgb="FF000000"/>
      <name val="Calibri"/>
      <family val="2"/>
    </font>
    <font>
      <b/>
      <sz val="9"/>
      <color rgb="FFA51C30"/>
      <name val="Calibri"/>
      <family val="2"/>
    </font>
  </fonts>
  <fills count="13">
    <fill>
      <patternFill patternType="none"/>
    </fill>
    <fill>
      <patternFill patternType="gray125"/>
    </fill>
    <fill>
      <patternFill patternType="solid">
        <fgColor rgb="FFF2F2F2"/>
        <bgColor rgb="FFE2F0D9"/>
      </patternFill>
    </fill>
    <fill>
      <patternFill patternType="solid">
        <fgColor rgb="FFA51C30"/>
        <bgColor rgb="FFCCCCFF"/>
      </patternFill>
    </fill>
    <fill>
      <patternFill patternType="solid">
        <fgColor rgb="FFE8E8E8"/>
        <bgColor rgb="FFFFFFCC"/>
      </patternFill>
    </fill>
    <fill>
      <patternFill patternType="solid">
        <fgColor rgb="FFA51C30"/>
        <bgColor rgb="FFF2F2F2"/>
      </patternFill>
    </fill>
    <fill>
      <patternFill patternType="solid">
        <fgColor rgb="FFFFF2CC"/>
        <bgColor indexed="64"/>
      </patternFill>
    </fill>
    <fill>
      <patternFill patternType="solid">
        <fgColor rgb="FFF5F5F5"/>
        <bgColor indexed="64"/>
      </patternFill>
    </fill>
    <fill>
      <patternFill patternType="solid">
        <fgColor rgb="FFF4D9DE"/>
        <bgColor indexed="64"/>
      </patternFill>
    </fill>
    <fill>
      <patternFill patternType="solid">
        <fgColor rgb="FFA51C30"/>
        <bgColor rgb="FFFFC7CE"/>
      </patternFill>
    </fill>
    <fill>
      <patternFill patternType="solid">
        <fgColor rgb="FFFFF2CC"/>
        <bgColor rgb="FFFFFF00"/>
      </patternFill>
    </fill>
    <fill>
      <patternFill patternType="solid">
        <fgColor rgb="FFE8E8E8"/>
        <bgColor indexed="64"/>
      </patternFill>
    </fill>
    <fill>
      <patternFill patternType="solid">
        <fgColor rgb="FFA51C30"/>
        <bgColor indexed="64"/>
      </patternFill>
    </fill>
  </fills>
  <borders count="23">
    <border>
      <left/>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diagonal/>
    </border>
    <border>
      <left/>
      <right/>
      <top style="thin">
        <color theme="2" tint="-0.24994659260841701"/>
      </top>
      <bottom/>
      <diagonal/>
    </border>
    <border>
      <left/>
      <right style="thin">
        <color theme="2" tint="-0.24994659260841701"/>
      </right>
      <top style="thin">
        <color theme="2" tint="-0.24994659260841701"/>
      </top>
      <bottom/>
      <diagonal/>
    </border>
    <border>
      <left style="thin">
        <color theme="2" tint="-0.24994659260841701"/>
      </left>
      <right/>
      <top/>
      <bottom/>
      <diagonal/>
    </border>
    <border>
      <left/>
      <right style="thin">
        <color theme="2" tint="-0.24994659260841701"/>
      </right>
      <top/>
      <bottom/>
      <diagonal/>
    </border>
    <border>
      <left style="thin">
        <color theme="2" tint="-0.24994659260841701"/>
      </left>
      <right/>
      <top/>
      <bottom style="thin">
        <color theme="2" tint="-0.24994659260841701"/>
      </bottom>
      <diagonal/>
    </border>
    <border>
      <left/>
      <right/>
      <top/>
      <bottom style="thin">
        <color theme="2" tint="-0.24994659260841701"/>
      </bottom>
      <diagonal/>
    </border>
    <border>
      <left/>
      <right style="thin">
        <color theme="2" tint="-0.24994659260841701"/>
      </right>
      <top/>
      <bottom style="thin">
        <color theme="2" tint="-0.2499465926084170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2" tint="-9.9978637043366805E-2"/>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s>
  <cellStyleXfs count="1">
    <xf numFmtId="0" fontId="0" fillId="0" borderId="0"/>
  </cellStyleXfs>
  <cellXfs count="73">
    <xf numFmtId="0" fontId="0" fillId="0" borderId="0" xfId="0"/>
    <xf numFmtId="0" fontId="1" fillId="3" borderId="0" xfId="0" applyFont="1" applyFill="1"/>
    <xf numFmtId="0" fontId="0" fillId="3" borderId="0" xfId="0" applyFill="1"/>
    <xf numFmtId="0" fontId="7" fillId="3" borderId="0" xfId="0" applyFont="1" applyFill="1"/>
    <xf numFmtId="49" fontId="9" fillId="3" borderId="0" xfId="0" applyNumberFormat="1" applyFont="1" applyFill="1" applyAlignment="1">
      <alignment horizontal="right"/>
    </xf>
    <xf numFmtId="164" fontId="10" fillId="3" borderId="0" xfId="0" applyNumberFormat="1" applyFont="1" applyFill="1" applyAlignment="1">
      <alignment horizontal="center"/>
    </xf>
    <xf numFmtId="0" fontId="9" fillId="3" borderId="0" xfId="0" applyFont="1" applyFill="1" applyAlignment="1">
      <alignment horizontal="right"/>
    </xf>
    <xf numFmtId="0" fontId="0" fillId="0" borderId="0" xfId="0" applyAlignment="1">
      <alignment vertical="top"/>
    </xf>
    <xf numFmtId="0" fontId="0" fillId="8" borderId="12" xfId="0" applyFill="1" applyBorder="1" applyAlignment="1">
      <alignment vertical="top"/>
    </xf>
    <xf numFmtId="0" fontId="0" fillId="0" borderId="14" xfId="0" applyBorder="1" applyAlignment="1">
      <alignment vertical="top"/>
    </xf>
    <xf numFmtId="0" fontId="12" fillId="3" borderId="0" xfId="0" applyFont="1" applyFill="1"/>
    <xf numFmtId="0" fontId="3" fillId="0" borderId="0" xfId="0" applyFont="1" applyAlignment="1">
      <alignment vertical="top"/>
    </xf>
    <xf numFmtId="0" fontId="5" fillId="0" borderId="0" xfId="0" applyFont="1"/>
    <xf numFmtId="0" fontId="5" fillId="0" borderId="1" xfId="0" applyFont="1" applyBorder="1"/>
    <xf numFmtId="166" fontId="5" fillId="0" borderId="2" xfId="0" applyNumberFormat="1" applyFont="1" applyBorder="1"/>
    <xf numFmtId="166" fontId="6" fillId="2" borderId="2" xfId="0" applyNumberFormat="1" applyFont="1" applyFill="1" applyBorder="1"/>
    <xf numFmtId="166" fontId="4" fillId="0" borderId="2" xfId="0" applyNumberFormat="1" applyFont="1" applyBorder="1"/>
    <xf numFmtId="0" fontId="4" fillId="0" borderId="3" xfId="0" applyFont="1" applyBorder="1"/>
    <xf numFmtId="0" fontId="4" fillId="0" borderId="4" xfId="0" applyFont="1" applyBorder="1"/>
    <xf numFmtId="166" fontId="4" fillId="0" borderId="5" xfId="0" applyNumberFormat="1" applyFont="1" applyBorder="1"/>
    <xf numFmtId="0" fontId="5" fillId="0" borderId="10" xfId="0" applyFont="1" applyBorder="1"/>
    <xf numFmtId="0" fontId="5" fillId="0" borderId="11" xfId="0" applyFont="1" applyBorder="1"/>
    <xf numFmtId="166" fontId="5" fillId="10" borderId="11" xfId="0" applyNumberFormat="1" applyFont="1" applyFill="1" applyBorder="1"/>
    <xf numFmtId="167" fontId="5" fillId="10" borderId="11" xfId="0" applyNumberFormat="1" applyFont="1" applyFill="1" applyBorder="1"/>
    <xf numFmtId="2" fontId="5" fillId="11" borderId="11" xfId="0" applyNumberFormat="1" applyFont="1" applyFill="1" applyBorder="1"/>
    <xf numFmtId="166" fontId="5" fillId="11" borderId="11" xfId="0" applyNumberFormat="1" applyFont="1" applyFill="1" applyBorder="1"/>
    <xf numFmtId="0" fontId="5" fillId="0" borderId="12" xfId="0" applyFont="1" applyBorder="1"/>
    <xf numFmtId="0" fontId="5" fillId="0" borderId="13" xfId="0" applyFont="1" applyBorder="1"/>
    <xf numFmtId="166" fontId="5" fillId="0" borderId="14" xfId="0" applyNumberFormat="1" applyFont="1" applyBorder="1"/>
    <xf numFmtId="0" fontId="5" fillId="0" borderId="13" xfId="0" applyFont="1" applyBorder="1" applyAlignment="1">
      <alignment vertical="top"/>
    </xf>
    <xf numFmtId="0" fontId="13" fillId="4" borderId="6" xfId="0" applyFont="1" applyFill="1" applyBorder="1" applyAlignment="1">
      <alignment horizontal="center" vertical="center" wrapText="1"/>
    </xf>
    <xf numFmtId="0" fontId="13" fillId="4" borderId="6" xfId="0" applyFont="1" applyFill="1" applyBorder="1" applyAlignment="1">
      <alignment horizontal="center" vertical="center"/>
    </xf>
    <xf numFmtId="165" fontId="14" fillId="0" borderId="6" xfId="0" applyNumberFormat="1" applyFont="1" applyBorder="1" applyAlignment="1">
      <alignment horizontal="center" vertical="top"/>
    </xf>
    <xf numFmtId="2" fontId="14" fillId="6" borderId="6" xfId="0" applyNumberFormat="1" applyFont="1" applyFill="1" applyBorder="1" applyAlignment="1">
      <alignment horizontal="center" vertical="top"/>
    </xf>
    <xf numFmtId="2" fontId="14" fillId="7" borderId="6" xfId="0" applyNumberFormat="1" applyFont="1" applyFill="1" applyBorder="1" applyAlignment="1">
      <alignment horizontal="center" vertical="top"/>
    </xf>
    <xf numFmtId="165" fontId="15" fillId="8" borderId="6" xfId="0" applyNumberFormat="1" applyFont="1" applyFill="1" applyBorder="1" applyAlignment="1">
      <alignment horizontal="center" vertical="top"/>
    </xf>
    <xf numFmtId="0" fontId="16" fillId="12" borderId="0" xfId="0" applyFont="1" applyFill="1"/>
    <xf numFmtId="0" fontId="17" fillId="12" borderId="0" xfId="0" applyFont="1" applyFill="1"/>
    <xf numFmtId="2" fontId="16" fillId="12" borderId="0" xfId="0" applyNumberFormat="1" applyFont="1" applyFill="1" applyAlignment="1">
      <alignment horizontal="center"/>
    </xf>
    <xf numFmtId="0" fontId="0" fillId="0" borderId="18" xfId="0" applyBorder="1"/>
    <xf numFmtId="0" fontId="19" fillId="11" borderId="19" xfId="0" applyFont="1" applyFill="1" applyBorder="1"/>
    <xf numFmtId="0" fontId="16" fillId="12" borderId="0" xfId="0" applyFont="1" applyFill="1" applyAlignment="1">
      <alignment horizontal="left"/>
    </xf>
    <xf numFmtId="0" fontId="8" fillId="3" borderId="0" xfId="0" applyFont="1" applyFill="1" applyAlignment="1">
      <alignment horizontal="right"/>
    </xf>
    <xf numFmtId="0" fontId="8" fillId="9" borderId="7"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11" xfId="0" applyFont="1" applyFill="1" applyBorder="1" applyAlignment="1">
      <alignment horizontal="center" vertical="center" wrapText="1"/>
    </xf>
    <xf numFmtId="0" fontId="11" fillId="5" borderId="15"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17"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0" xfId="0" applyFont="1" applyFill="1" applyAlignment="1">
      <alignment horizontal="center" vertical="center"/>
    </xf>
    <xf numFmtId="0" fontId="11" fillId="5" borderId="2" xfId="0" applyFont="1" applyFill="1" applyBorder="1" applyAlignment="1">
      <alignment horizontal="center" vertical="center"/>
    </xf>
    <xf numFmtId="0" fontId="11" fillId="12" borderId="7" xfId="0" applyFont="1" applyFill="1" applyBorder="1" applyAlignment="1">
      <alignment horizontal="center" vertical="center"/>
    </xf>
    <xf numFmtId="0" fontId="11" fillId="12" borderId="8" xfId="0" applyFont="1" applyFill="1" applyBorder="1" applyAlignment="1">
      <alignment horizontal="center" vertical="center"/>
    </xf>
    <xf numFmtId="0" fontId="11" fillId="12" borderId="9" xfId="0" applyFont="1" applyFill="1" applyBorder="1" applyAlignment="1">
      <alignment horizontal="center" vertical="center"/>
    </xf>
    <xf numFmtId="0" fontId="2" fillId="0" borderId="0" xfId="0" applyFont="1" applyAlignment="1">
      <alignment horizontal="center"/>
    </xf>
    <xf numFmtId="0" fontId="6" fillId="2" borderId="1" xfId="0" applyFont="1" applyFill="1" applyBorder="1" applyAlignment="1">
      <alignment horizontal="right"/>
    </xf>
    <xf numFmtId="0" fontId="6" fillId="2" borderId="0" xfId="0" applyFont="1" applyFill="1" applyAlignment="1">
      <alignment horizontal="right"/>
    </xf>
    <xf numFmtId="0" fontId="5" fillId="0" borderId="1" xfId="0" applyFont="1" applyBorder="1" applyAlignment="1">
      <alignment horizontal="right"/>
    </xf>
    <xf numFmtId="0" fontId="5" fillId="0" borderId="0" xfId="0" applyFont="1" applyAlignment="1">
      <alignment horizontal="right"/>
    </xf>
    <xf numFmtId="0" fontId="11" fillId="12" borderId="19" xfId="0" applyFont="1" applyFill="1" applyBorder="1" applyAlignment="1">
      <alignment horizontal="center" vertical="center"/>
    </xf>
    <xf numFmtId="0" fontId="21" fillId="8" borderId="19" xfId="0" applyFont="1" applyFill="1" applyBorder="1" applyAlignment="1">
      <alignment horizontal="left" vertical="center" wrapText="1"/>
    </xf>
    <xf numFmtId="0" fontId="5" fillId="7" borderId="19" xfId="0" applyFont="1" applyFill="1" applyBorder="1" applyAlignment="1">
      <alignment horizontal="left" vertical="center"/>
    </xf>
    <xf numFmtId="0" fontId="18" fillId="0" borderId="19" xfId="0" applyFont="1" applyBorder="1" applyAlignment="1">
      <alignment horizontal="center"/>
    </xf>
    <xf numFmtId="0" fontId="0" fillId="0" borderId="19" xfId="0" applyBorder="1" applyAlignment="1">
      <alignment horizontal="center"/>
    </xf>
    <xf numFmtId="0" fontId="20" fillId="7" borderId="20" xfId="0" applyFont="1" applyFill="1" applyBorder="1" applyAlignment="1">
      <alignment horizontal="left" vertical="center"/>
    </xf>
    <xf numFmtId="0" fontId="20" fillId="7" borderId="21" xfId="0" applyFont="1" applyFill="1" applyBorder="1" applyAlignment="1">
      <alignment horizontal="left" vertical="center"/>
    </xf>
    <xf numFmtId="0" fontId="20" fillId="7" borderId="22" xfId="0" applyFont="1" applyFill="1" applyBorder="1" applyAlignment="1">
      <alignment horizontal="left" vertical="center"/>
    </xf>
    <xf numFmtId="0" fontId="7" fillId="3" borderId="19" xfId="0" applyFont="1" applyFill="1" applyBorder="1" applyAlignment="1">
      <alignment horizontal="center" vertical="center"/>
    </xf>
    <xf numFmtId="0" fontId="18" fillId="11" borderId="19" xfId="0" applyFont="1" applyFill="1" applyBorder="1" applyAlignment="1">
      <alignment horizontal="left"/>
    </xf>
  </cellXfs>
  <cellStyles count="1">
    <cellStyle name="Normal" xfId="0" builtinId="0"/>
  </cellStyles>
  <dxfs count="2">
    <dxf>
      <font>
        <color rgb="FF9C0006"/>
      </font>
      <fill>
        <patternFill>
          <bgColor rgb="FFFFC7CE"/>
        </patternFill>
      </fill>
    </dxf>
    <dxf>
      <fill>
        <patternFill>
          <bgColor rgb="FFFFC7CE"/>
        </patternFill>
      </fill>
    </dxf>
  </dxfs>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9C0006"/>
      <rgbColor rgb="FF008000"/>
      <rgbColor rgb="FF000080"/>
      <rgbColor rgb="FF808000"/>
      <rgbColor rgb="FF800080"/>
      <rgbColor rgb="FF008080"/>
      <rgbColor rgb="FFAFABAB"/>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E699"/>
      <rgbColor rgb="FF9DC3E6"/>
      <rgbColor rgb="FFF4B183"/>
      <rgbColor rgb="FFCC99FF"/>
      <rgbColor rgb="FFFFC7CE"/>
      <rgbColor rgb="FF3366FF"/>
      <rgbColor rgb="FF33CCCC"/>
      <rgbColor rgb="FF99CC00"/>
      <rgbColor rgb="FFFFCC00"/>
      <rgbColor rgb="FFFF9900"/>
      <rgbColor rgb="FFFF6600"/>
      <rgbColor rgb="FF44546A"/>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5F5F5"/>
      <color rgb="FFE8E8E8"/>
      <color rgb="FFA51C30"/>
      <color rgb="FFF4D9DE"/>
      <color rgb="FFFFF2CC"/>
      <color rgb="FF1E1E1E"/>
      <color rgb="FFEC8F9C"/>
      <color rgb="FFFCB3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89475</xdr:colOff>
      <xdr:row>0</xdr:row>
      <xdr:rowOff>53340</xdr:rowOff>
    </xdr:from>
    <xdr:to>
      <xdr:col>13</xdr:col>
      <xdr:colOff>12435</xdr:colOff>
      <xdr:row>3</xdr:row>
      <xdr:rowOff>169125</xdr:rowOff>
    </xdr:to>
    <xdr:pic>
      <xdr:nvPicPr>
        <xdr:cNvPr id="2" name="Pictur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823525" y="53340"/>
          <a:ext cx="1951785" cy="8682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
  <sheetViews>
    <sheetView showGridLines="0" tabSelected="1" topLeftCell="A3" zoomScaleNormal="100" workbookViewId="0">
      <selection activeCell="S31" sqref="S31"/>
    </sheetView>
  </sheetViews>
  <sheetFormatPr defaultColWidth="8.5703125" defaultRowHeight="15"/>
  <cols>
    <col min="1" max="1" width="13.28515625" customWidth="1"/>
    <col min="9" max="9" width="12.7109375" customWidth="1"/>
    <col min="10" max="10" width="1.7109375" customWidth="1"/>
    <col min="12" max="12" width="10.28515625" customWidth="1"/>
    <col min="13" max="13" width="9.85546875" customWidth="1"/>
    <col min="14" max="14" width="1.7109375" customWidth="1"/>
  </cols>
  <sheetData>
    <row r="1" spans="1:17" ht="18.75">
      <c r="A1" s="3" t="s">
        <v>0</v>
      </c>
      <c r="B1" s="1"/>
      <c r="C1" s="2"/>
      <c r="D1" s="2"/>
      <c r="E1" s="2"/>
      <c r="F1" s="42"/>
      <c r="G1" s="42"/>
      <c r="H1" s="42"/>
      <c r="I1" s="5" t="s">
        <v>1</v>
      </c>
    </row>
    <row r="2" spans="1:17">
      <c r="A2" s="10" t="s">
        <v>2</v>
      </c>
      <c r="B2" s="2"/>
      <c r="C2" s="2"/>
      <c r="D2" s="2"/>
      <c r="E2" s="2"/>
      <c r="F2" s="2"/>
      <c r="G2" s="2"/>
      <c r="H2" s="4"/>
      <c r="I2" s="6" t="s">
        <v>3</v>
      </c>
    </row>
    <row r="3" spans="1:17" ht="25.5">
      <c r="A3" s="30" t="s">
        <v>4</v>
      </c>
      <c r="B3" s="31" t="s">
        <v>5</v>
      </c>
      <c r="C3" s="31" t="s">
        <v>6</v>
      </c>
      <c r="D3" s="31" t="s">
        <v>7</v>
      </c>
      <c r="E3" s="31" t="s">
        <v>8</v>
      </c>
      <c r="F3" s="31" t="s">
        <v>9</v>
      </c>
      <c r="G3" s="31" t="s">
        <v>10</v>
      </c>
      <c r="H3" s="31" t="s">
        <v>11</v>
      </c>
      <c r="I3" s="31" t="s">
        <v>12</v>
      </c>
      <c r="O3" s="58"/>
      <c r="P3" s="58"/>
      <c r="Q3" s="58"/>
    </row>
    <row r="4" spans="1:17">
      <c r="A4" s="32">
        <v>46277</v>
      </c>
      <c r="B4" s="33"/>
      <c r="C4" s="33"/>
      <c r="D4" s="33"/>
      <c r="E4" s="33"/>
      <c r="F4" s="33"/>
      <c r="G4" s="33"/>
      <c r="H4" s="33"/>
      <c r="I4" s="34">
        <f t="shared" ref="I4:I40" si="0">SUM(B4:H4)</f>
        <v>0</v>
      </c>
      <c r="O4" s="58"/>
      <c r="P4" s="58"/>
      <c r="Q4" s="58"/>
    </row>
    <row r="5" spans="1:17">
      <c r="A5" s="32">
        <f>A4+7</f>
        <v>46284</v>
      </c>
      <c r="B5" s="33"/>
      <c r="C5" s="33"/>
      <c r="D5" s="33"/>
      <c r="E5" s="33"/>
      <c r="F5" s="33"/>
      <c r="G5" s="33"/>
      <c r="H5" s="33"/>
      <c r="I5" s="34">
        <f t="shared" si="0"/>
        <v>0</v>
      </c>
      <c r="O5" s="11"/>
      <c r="P5" s="11"/>
      <c r="Q5" s="11"/>
    </row>
    <row r="6" spans="1:17">
      <c r="A6" s="32">
        <f t="shared" ref="A6:A40" si="1">A5+7</f>
        <v>46291</v>
      </c>
      <c r="B6" s="33"/>
      <c r="C6" s="33"/>
      <c r="D6" s="33"/>
      <c r="E6" s="33"/>
      <c r="F6" s="33"/>
      <c r="G6" s="33"/>
      <c r="H6" s="33"/>
      <c r="I6" s="34">
        <f t="shared" si="0"/>
        <v>0</v>
      </c>
      <c r="K6" s="43" t="s">
        <v>13</v>
      </c>
      <c r="L6" s="44"/>
      <c r="M6" s="45"/>
      <c r="O6" s="11"/>
      <c r="P6" s="11"/>
      <c r="Q6" s="11"/>
    </row>
    <row r="7" spans="1:17">
      <c r="A7" s="32">
        <f t="shared" si="1"/>
        <v>46298</v>
      </c>
      <c r="B7" s="33"/>
      <c r="C7" s="33"/>
      <c r="D7" s="33"/>
      <c r="E7" s="33"/>
      <c r="F7" s="33"/>
      <c r="G7" s="33"/>
      <c r="H7" s="33"/>
      <c r="I7" s="34">
        <f t="shared" si="0"/>
        <v>0</v>
      </c>
      <c r="K7" s="46"/>
      <c r="L7" s="47"/>
      <c r="M7" s="48"/>
      <c r="O7" s="11"/>
      <c r="P7" s="11"/>
      <c r="Q7" s="11"/>
    </row>
    <row r="8" spans="1:17">
      <c r="A8" s="32">
        <f t="shared" si="1"/>
        <v>46305</v>
      </c>
      <c r="B8" s="33"/>
      <c r="C8" s="33"/>
      <c r="D8" s="33"/>
      <c r="E8" s="33"/>
      <c r="F8" s="33"/>
      <c r="G8" s="33"/>
      <c r="H8" s="33"/>
      <c r="I8" s="34">
        <f t="shared" si="0"/>
        <v>0</v>
      </c>
      <c r="K8" s="20"/>
      <c r="L8" s="12"/>
      <c r="M8" s="21"/>
      <c r="O8" s="11"/>
      <c r="P8" s="11"/>
      <c r="Q8" s="11"/>
    </row>
    <row r="9" spans="1:17">
      <c r="A9" s="35">
        <f t="shared" si="1"/>
        <v>46312</v>
      </c>
      <c r="B9" s="33"/>
      <c r="C9" s="33"/>
      <c r="D9" s="33"/>
      <c r="E9" s="33"/>
      <c r="F9" s="33"/>
      <c r="G9" s="33"/>
      <c r="H9" s="33"/>
      <c r="I9" s="34">
        <f t="shared" si="0"/>
        <v>0</v>
      </c>
      <c r="K9" s="20" t="s">
        <v>14</v>
      </c>
      <c r="L9" s="12"/>
      <c r="M9" s="22"/>
      <c r="O9" s="11"/>
      <c r="P9" s="11"/>
      <c r="Q9" s="11"/>
    </row>
    <row r="10" spans="1:17">
      <c r="A10" s="32">
        <f t="shared" si="1"/>
        <v>46319</v>
      </c>
      <c r="B10" s="33"/>
      <c r="C10" s="33"/>
      <c r="D10" s="33"/>
      <c r="E10" s="33"/>
      <c r="F10" s="33"/>
      <c r="G10" s="33"/>
      <c r="H10" s="33"/>
      <c r="I10" s="34">
        <f t="shared" si="0"/>
        <v>0</v>
      </c>
      <c r="K10" s="20" t="s">
        <v>15</v>
      </c>
      <c r="L10" s="12"/>
      <c r="M10" s="23"/>
      <c r="O10" s="11"/>
      <c r="P10" s="11"/>
      <c r="Q10" s="11"/>
    </row>
    <row r="11" spans="1:17">
      <c r="A11" s="32">
        <f t="shared" si="1"/>
        <v>46326</v>
      </c>
      <c r="B11" s="33"/>
      <c r="C11" s="33"/>
      <c r="D11" s="33"/>
      <c r="E11" s="33"/>
      <c r="F11" s="33"/>
      <c r="G11" s="33"/>
      <c r="H11" s="33"/>
      <c r="I11" s="34">
        <f t="shared" si="0"/>
        <v>0</v>
      </c>
      <c r="K11" s="39"/>
      <c r="N11" s="39"/>
      <c r="O11" s="11"/>
      <c r="P11" s="11"/>
      <c r="Q11" s="11"/>
    </row>
    <row r="12" spans="1:17">
      <c r="A12" s="32">
        <f t="shared" si="1"/>
        <v>46333</v>
      </c>
      <c r="B12" s="33"/>
      <c r="C12" s="33"/>
      <c r="D12" s="33"/>
      <c r="E12" s="33"/>
      <c r="F12" s="33"/>
      <c r="G12" s="33"/>
      <c r="H12" s="33"/>
      <c r="I12" s="34">
        <f t="shared" si="0"/>
        <v>0</v>
      </c>
      <c r="K12" s="20"/>
      <c r="L12" s="12"/>
      <c r="M12" s="21"/>
      <c r="O12" s="11"/>
      <c r="P12" s="11"/>
      <c r="Q12" s="11"/>
    </row>
    <row r="13" spans="1:17" ht="15" customHeight="1">
      <c r="A13" s="35">
        <f t="shared" si="1"/>
        <v>46340</v>
      </c>
      <c r="B13" s="33"/>
      <c r="C13" s="33"/>
      <c r="D13" s="33"/>
      <c r="E13" s="33"/>
      <c r="F13" s="33"/>
      <c r="G13" s="33"/>
      <c r="H13" s="33"/>
      <c r="I13" s="34">
        <f t="shared" si="0"/>
        <v>0</v>
      </c>
      <c r="K13" s="20" t="s">
        <v>16</v>
      </c>
      <c r="L13" s="12"/>
      <c r="M13" s="24">
        <f>I42</f>
        <v>0</v>
      </c>
      <c r="O13" s="11"/>
      <c r="P13" s="11"/>
      <c r="Q13" s="11"/>
    </row>
    <row r="14" spans="1:17">
      <c r="A14" s="32">
        <f t="shared" si="1"/>
        <v>46347</v>
      </c>
      <c r="B14" s="33"/>
      <c r="C14" s="33"/>
      <c r="D14" s="33"/>
      <c r="E14" s="33"/>
      <c r="F14" s="33"/>
      <c r="G14" s="33"/>
      <c r="H14" s="33"/>
      <c r="I14" s="34">
        <f t="shared" si="0"/>
        <v>0</v>
      </c>
      <c r="K14" s="20" t="s">
        <v>17</v>
      </c>
      <c r="L14" s="12"/>
      <c r="M14" s="25">
        <f>M9*M13</f>
        <v>0</v>
      </c>
      <c r="O14" s="11"/>
      <c r="P14" s="11"/>
      <c r="Q14" s="11"/>
    </row>
    <row r="15" spans="1:17">
      <c r="A15" s="35">
        <f t="shared" si="1"/>
        <v>46354</v>
      </c>
      <c r="B15" s="33"/>
      <c r="C15" s="33"/>
      <c r="D15" s="33"/>
      <c r="E15" s="33"/>
      <c r="F15" s="33"/>
      <c r="G15" s="33"/>
      <c r="H15" s="33"/>
      <c r="I15" s="34">
        <f t="shared" si="0"/>
        <v>0</v>
      </c>
      <c r="K15" s="20"/>
      <c r="L15" s="12"/>
      <c r="M15" s="21"/>
      <c r="O15" s="11"/>
      <c r="P15" s="11"/>
      <c r="Q15" s="11"/>
    </row>
    <row r="16" spans="1:17">
      <c r="A16" s="32">
        <f t="shared" si="1"/>
        <v>46361</v>
      </c>
      <c r="B16" s="33"/>
      <c r="C16" s="33"/>
      <c r="D16" s="33"/>
      <c r="E16" s="33"/>
      <c r="F16" s="33"/>
      <c r="G16" s="33"/>
      <c r="H16" s="33"/>
      <c r="I16" s="34">
        <f t="shared" si="0"/>
        <v>0</v>
      </c>
      <c r="K16" s="26" t="s">
        <v>18</v>
      </c>
      <c r="L16" s="27"/>
      <c r="M16" s="28">
        <f>M10-(M13*M9)</f>
        <v>0</v>
      </c>
      <c r="O16" s="11"/>
      <c r="P16" s="11"/>
      <c r="Q16" s="11"/>
    </row>
    <row r="17" spans="1:17">
      <c r="A17" s="32">
        <f t="shared" si="1"/>
        <v>46368</v>
      </c>
      <c r="B17" s="33"/>
      <c r="C17" s="33"/>
      <c r="D17" s="33"/>
      <c r="E17" s="33"/>
      <c r="F17" s="33"/>
      <c r="G17" s="33"/>
      <c r="H17" s="33"/>
      <c r="I17" s="34">
        <f t="shared" si="0"/>
        <v>0</v>
      </c>
      <c r="O17" s="11"/>
      <c r="P17" s="11"/>
      <c r="Q17" s="11"/>
    </row>
    <row r="18" spans="1:17">
      <c r="A18" s="32">
        <f t="shared" si="1"/>
        <v>46375</v>
      </c>
      <c r="B18" s="33"/>
      <c r="C18" s="33"/>
      <c r="D18" s="33"/>
      <c r="E18" s="33"/>
      <c r="F18" s="33"/>
      <c r="G18" s="33"/>
      <c r="H18" s="33"/>
      <c r="I18" s="34">
        <f t="shared" si="0"/>
        <v>0</v>
      </c>
      <c r="K18" s="49" t="s">
        <v>19</v>
      </c>
      <c r="L18" s="50"/>
      <c r="M18" s="51"/>
      <c r="O18" s="11"/>
      <c r="P18" s="11"/>
      <c r="Q18" s="11"/>
    </row>
    <row r="19" spans="1:17">
      <c r="A19" s="35">
        <f t="shared" si="1"/>
        <v>46382</v>
      </c>
      <c r="B19" s="33"/>
      <c r="C19" s="33"/>
      <c r="D19" s="33"/>
      <c r="E19" s="33"/>
      <c r="F19" s="33"/>
      <c r="G19" s="33"/>
      <c r="H19" s="33"/>
      <c r="I19" s="34">
        <f t="shared" si="0"/>
        <v>0</v>
      </c>
      <c r="K19" s="52"/>
      <c r="L19" s="53"/>
      <c r="M19" s="54"/>
      <c r="O19" s="11"/>
      <c r="P19" s="11"/>
      <c r="Q19" s="11"/>
    </row>
    <row r="20" spans="1:17">
      <c r="A20" s="35">
        <f t="shared" si="1"/>
        <v>46389</v>
      </c>
      <c r="B20" s="33"/>
      <c r="C20" s="33"/>
      <c r="D20" s="33"/>
      <c r="E20" s="33"/>
      <c r="F20" s="33"/>
      <c r="G20" s="33"/>
      <c r="H20" s="33"/>
      <c r="I20" s="34">
        <f t="shared" si="0"/>
        <v>0</v>
      </c>
      <c r="K20" s="13" t="s">
        <v>20</v>
      </c>
      <c r="L20" s="12"/>
      <c r="M20" s="14">
        <f>M14</f>
        <v>0</v>
      </c>
      <c r="O20" s="11"/>
      <c r="P20" s="11"/>
      <c r="Q20" s="11"/>
    </row>
    <row r="21" spans="1:17">
      <c r="A21" s="35">
        <f t="shared" si="1"/>
        <v>46396</v>
      </c>
      <c r="B21" s="33"/>
      <c r="C21" s="33"/>
      <c r="D21" s="33"/>
      <c r="E21" s="33"/>
      <c r="F21" s="33"/>
      <c r="G21" s="33"/>
      <c r="H21" s="33"/>
      <c r="I21" s="34">
        <f t="shared" si="0"/>
        <v>0</v>
      </c>
      <c r="K21" s="59" t="s">
        <v>21</v>
      </c>
      <c r="L21" s="60"/>
      <c r="M21" s="15">
        <f>M20*0.75</f>
        <v>0</v>
      </c>
    </row>
    <row r="22" spans="1:17">
      <c r="A22" s="32">
        <f t="shared" si="1"/>
        <v>46403</v>
      </c>
      <c r="B22" s="33"/>
      <c r="C22" s="33"/>
      <c r="D22" s="33"/>
      <c r="E22" s="33"/>
      <c r="F22" s="33"/>
      <c r="G22" s="33"/>
      <c r="H22" s="33"/>
      <c r="I22" s="34">
        <f t="shared" si="0"/>
        <v>0</v>
      </c>
      <c r="K22" s="61" t="s">
        <v>22</v>
      </c>
      <c r="L22" s="62"/>
      <c r="M22" s="14">
        <f>M20*0.25</f>
        <v>0</v>
      </c>
    </row>
    <row r="23" spans="1:17">
      <c r="A23" s="32">
        <f t="shared" si="1"/>
        <v>46410</v>
      </c>
      <c r="B23" s="33"/>
      <c r="C23" s="33"/>
      <c r="D23" s="33"/>
      <c r="E23" s="33"/>
      <c r="F23" s="33"/>
      <c r="G23" s="33"/>
      <c r="H23" s="33"/>
      <c r="I23" s="34">
        <f t="shared" si="0"/>
        <v>0</v>
      </c>
      <c r="K23" s="61"/>
      <c r="L23" s="62"/>
      <c r="M23" s="16"/>
    </row>
    <row r="24" spans="1:17">
      <c r="A24" s="32">
        <f t="shared" si="1"/>
        <v>46417</v>
      </c>
      <c r="B24" s="33"/>
      <c r="C24" s="33"/>
      <c r="D24" s="33"/>
      <c r="E24" s="33"/>
      <c r="F24" s="33"/>
      <c r="G24" s="33"/>
      <c r="H24" s="33"/>
      <c r="I24" s="34">
        <f t="shared" si="0"/>
        <v>0</v>
      </c>
      <c r="K24" s="17" t="s">
        <v>23</v>
      </c>
      <c r="L24" s="18"/>
      <c r="M24" s="19">
        <f>M22+M23</f>
        <v>0</v>
      </c>
    </row>
    <row r="25" spans="1:17">
      <c r="A25" s="32">
        <f t="shared" si="1"/>
        <v>46424</v>
      </c>
      <c r="B25" s="33"/>
      <c r="C25" s="33"/>
      <c r="D25" s="33"/>
      <c r="E25" s="33"/>
      <c r="F25" s="33"/>
      <c r="G25" s="33"/>
      <c r="H25" s="33"/>
      <c r="I25" s="34">
        <f t="shared" si="0"/>
        <v>0</v>
      </c>
      <c r="K25" s="7"/>
      <c r="L25" s="7"/>
      <c r="M25" s="7"/>
    </row>
    <row r="26" spans="1:17">
      <c r="A26" s="35">
        <f t="shared" si="1"/>
        <v>46431</v>
      </c>
      <c r="B26" s="33"/>
      <c r="C26" s="33"/>
      <c r="D26" s="33"/>
      <c r="E26" s="33"/>
      <c r="F26" s="33"/>
      <c r="G26" s="33"/>
      <c r="H26" s="33"/>
      <c r="I26" s="34">
        <f t="shared" si="0"/>
        <v>0</v>
      </c>
      <c r="K26" s="55" t="s">
        <v>24</v>
      </c>
      <c r="L26" s="56"/>
      <c r="M26" s="57"/>
    </row>
    <row r="27" spans="1:17">
      <c r="A27" s="32">
        <f t="shared" si="1"/>
        <v>46438</v>
      </c>
      <c r="B27" s="33"/>
      <c r="C27" s="33"/>
      <c r="D27" s="33"/>
      <c r="E27" s="33"/>
      <c r="F27" s="33"/>
      <c r="G27" s="33"/>
      <c r="H27" s="33"/>
      <c r="I27" s="34">
        <f t="shared" si="0"/>
        <v>0</v>
      </c>
      <c r="K27" s="8"/>
      <c r="L27" s="29" t="s">
        <v>25</v>
      </c>
      <c r="M27" s="9"/>
    </row>
    <row r="28" spans="1:17">
      <c r="A28" s="32">
        <f t="shared" si="1"/>
        <v>46445</v>
      </c>
      <c r="B28" s="33"/>
      <c r="C28" s="33"/>
      <c r="D28" s="33"/>
      <c r="E28" s="33"/>
      <c r="F28" s="33"/>
      <c r="G28" s="33"/>
      <c r="H28" s="33"/>
      <c r="I28" s="34">
        <f t="shared" si="0"/>
        <v>0</v>
      </c>
    </row>
    <row r="29" spans="1:17">
      <c r="A29" s="32">
        <f t="shared" si="1"/>
        <v>46452</v>
      </c>
      <c r="B29" s="33"/>
      <c r="C29" s="33"/>
      <c r="D29" s="33"/>
      <c r="E29" s="33"/>
      <c r="F29" s="33"/>
      <c r="G29" s="33"/>
      <c r="H29" s="33"/>
      <c r="I29" s="34">
        <f t="shared" si="0"/>
        <v>0</v>
      </c>
    </row>
    <row r="30" spans="1:17">
      <c r="A30" s="32">
        <f t="shared" si="1"/>
        <v>46459</v>
      </c>
      <c r="B30" s="33"/>
      <c r="C30" s="33"/>
      <c r="D30" s="33"/>
      <c r="E30" s="33"/>
      <c r="F30" s="33"/>
      <c r="G30" s="33"/>
      <c r="H30" s="33"/>
      <c r="I30" s="34">
        <f t="shared" si="0"/>
        <v>0</v>
      </c>
    </row>
    <row r="31" spans="1:17">
      <c r="A31" s="32">
        <f t="shared" si="1"/>
        <v>46466</v>
      </c>
      <c r="B31" s="33"/>
      <c r="C31" s="33"/>
      <c r="D31" s="33"/>
      <c r="E31" s="33"/>
      <c r="F31" s="33"/>
      <c r="G31" s="33"/>
      <c r="H31" s="33"/>
      <c r="I31" s="34">
        <f t="shared" si="0"/>
        <v>0</v>
      </c>
    </row>
    <row r="32" spans="1:17">
      <c r="A32" s="32">
        <f t="shared" si="1"/>
        <v>46473</v>
      </c>
      <c r="B32" s="33"/>
      <c r="C32" s="33"/>
      <c r="D32" s="33"/>
      <c r="E32" s="33"/>
      <c r="F32" s="33"/>
      <c r="G32" s="33"/>
      <c r="H32" s="33"/>
      <c r="I32" s="34">
        <f t="shared" si="0"/>
        <v>0</v>
      </c>
    </row>
    <row r="33" spans="1:9">
      <c r="A33" s="32">
        <f t="shared" si="1"/>
        <v>46480</v>
      </c>
      <c r="B33" s="33"/>
      <c r="C33" s="33"/>
      <c r="D33" s="33"/>
      <c r="E33" s="33"/>
      <c r="F33" s="33"/>
      <c r="G33" s="33"/>
      <c r="H33" s="33"/>
      <c r="I33" s="34">
        <f t="shared" si="0"/>
        <v>0</v>
      </c>
    </row>
    <row r="34" spans="1:9">
      <c r="A34" s="32">
        <f t="shared" si="1"/>
        <v>46487</v>
      </c>
      <c r="B34" s="33"/>
      <c r="C34" s="33"/>
      <c r="D34" s="33"/>
      <c r="E34" s="33"/>
      <c r="F34" s="33"/>
      <c r="G34" s="33"/>
      <c r="H34" s="33"/>
      <c r="I34" s="34">
        <f t="shared" si="0"/>
        <v>0</v>
      </c>
    </row>
    <row r="35" spans="1:9">
      <c r="A35" s="32">
        <f t="shared" si="1"/>
        <v>46494</v>
      </c>
      <c r="B35" s="33"/>
      <c r="C35" s="33"/>
      <c r="D35" s="33"/>
      <c r="E35" s="33"/>
      <c r="F35" s="33"/>
      <c r="G35" s="33"/>
      <c r="H35" s="33"/>
      <c r="I35" s="34">
        <f t="shared" si="0"/>
        <v>0</v>
      </c>
    </row>
    <row r="36" spans="1:9">
      <c r="A36" s="32">
        <f t="shared" si="1"/>
        <v>46501</v>
      </c>
      <c r="B36" s="33"/>
      <c r="C36" s="33"/>
      <c r="D36" s="33"/>
      <c r="E36" s="33"/>
      <c r="F36" s="33"/>
      <c r="G36" s="33"/>
      <c r="H36" s="33"/>
      <c r="I36" s="34">
        <f t="shared" si="0"/>
        <v>0</v>
      </c>
    </row>
    <row r="37" spans="1:9">
      <c r="A37" s="32">
        <f t="shared" si="1"/>
        <v>46508</v>
      </c>
      <c r="B37" s="33"/>
      <c r="C37" s="33"/>
      <c r="D37" s="33"/>
      <c r="E37" s="33"/>
      <c r="F37" s="33"/>
      <c r="G37" s="33"/>
      <c r="H37" s="33"/>
      <c r="I37" s="34">
        <f t="shared" si="0"/>
        <v>0</v>
      </c>
    </row>
    <row r="38" spans="1:9">
      <c r="A38" s="32">
        <f t="shared" si="1"/>
        <v>46515</v>
      </c>
      <c r="B38" s="33"/>
      <c r="C38" s="33"/>
      <c r="D38" s="33"/>
      <c r="E38" s="33"/>
      <c r="F38" s="33"/>
      <c r="G38" s="33"/>
      <c r="H38" s="33"/>
      <c r="I38" s="34">
        <f t="shared" si="0"/>
        <v>0</v>
      </c>
    </row>
    <row r="39" spans="1:9">
      <c r="A39" s="32">
        <f t="shared" si="1"/>
        <v>46522</v>
      </c>
      <c r="B39" s="33"/>
      <c r="C39" s="33"/>
      <c r="D39" s="33"/>
      <c r="E39" s="33"/>
      <c r="F39" s="33"/>
      <c r="G39" s="33"/>
      <c r="H39" s="33"/>
      <c r="I39" s="34">
        <f t="shared" si="0"/>
        <v>0</v>
      </c>
    </row>
    <row r="40" spans="1:9">
      <c r="A40" s="32">
        <f t="shared" si="1"/>
        <v>46529</v>
      </c>
      <c r="B40" s="33"/>
      <c r="C40" s="33"/>
      <c r="D40" s="33"/>
      <c r="E40" s="33"/>
      <c r="F40" s="33"/>
      <c r="G40" s="33"/>
      <c r="H40" s="33"/>
      <c r="I40" s="34">
        <f t="shared" si="0"/>
        <v>0</v>
      </c>
    </row>
    <row r="41" spans="1:9">
      <c r="A41" s="36"/>
      <c r="B41" s="36"/>
      <c r="C41" s="36"/>
      <c r="D41" s="36"/>
      <c r="E41" s="36"/>
      <c r="F41" s="36"/>
      <c r="G41" s="36"/>
      <c r="H41" s="36"/>
      <c r="I41" s="36"/>
    </row>
    <row r="42" spans="1:9">
      <c r="A42" s="41" t="s">
        <v>26</v>
      </c>
      <c r="B42" s="41"/>
      <c r="C42" s="41"/>
      <c r="D42" s="36"/>
      <c r="E42" s="36"/>
      <c r="F42" s="37"/>
      <c r="G42" s="37"/>
      <c r="H42" s="37"/>
      <c r="I42" s="38">
        <f>SUM(I4:I40)</f>
        <v>0</v>
      </c>
    </row>
  </sheetData>
  <mergeCells count="9">
    <mergeCell ref="O3:Q4"/>
    <mergeCell ref="K21:L21"/>
    <mergeCell ref="K22:L22"/>
    <mergeCell ref="K23:L23"/>
    <mergeCell ref="A42:C42"/>
    <mergeCell ref="F1:H1"/>
    <mergeCell ref="K6:M7"/>
    <mergeCell ref="K18:M19"/>
    <mergeCell ref="K26:M26"/>
  </mergeCells>
  <conditionalFormatting sqref="I4:I40">
    <cfRule type="cellIs" dxfId="1" priority="2" operator="greaterThan">
      <formula>20</formula>
    </cfRule>
  </conditionalFormatting>
  <conditionalFormatting sqref="K16:M16">
    <cfRule type="cellIs" dxfId="0" priority="3" operator="lessThan">
      <formula>0</formula>
    </cfRule>
  </conditionalFormatting>
  <pageMargins left="0.7" right="0.7" top="0.75" bottom="0.75" header="0.511811023622047" footer="0.511811023622047"/>
  <pageSetup orientation="portrait" horizontalDpi="300" verticalDpi="300"/>
  <ignoredErrors>
    <ignoredError sqref="I4"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68920-28C4-4132-9B78-AB9D8913C63E}">
  <dimension ref="A1:I17"/>
  <sheetViews>
    <sheetView topLeftCell="A2" workbookViewId="0">
      <selection activeCell="N21" sqref="N21"/>
    </sheetView>
  </sheetViews>
  <sheetFormatPr defaultRowHeight="15"/>
  <cols>
    <col min="1" max="1" width="14.7109375" customWidth="1"/>
  </cols>
  <sheetData>
    <row r="1" spans="1:9" ht="31.5" customHeight="1">
      <c r="A1" s="71" t="s">
        <v>27</v>
      </c>
      <c r="B1" s="71"/>
      <c r="C1" s="71"/>
      <c r="D1" s="71"/>
      <c r="E1" s="71"/>
      <c r="F1" s="71"/>
      <c r="G1" s="71"/>
      <c r="H1" s="71"/>
      <c r="I1" s="71"/>
    </row>
    <row r="2" spans="1:9">
      <c r="A2" s="72" t="s">
        <v>28</v>
      </c>
      <c r="B2" s="72"/>
      <c r="C2" s="72"/>
      <c r="D2" s="72"/>
      <c r="E2" s="72"/>
      <c r="F2" s="72"/>
      <c r="G2" s="72"/>
      <c r="H2" s="72"/>
      <c r="I2" s="72"/>
    </row>
    <row r="3" spans="1:9">
      <c r="A3" s="66"/>
      <c r="B3" s="66"/>
      <c r="C3" s="66"/>
      <c r="D3" s="66"/>
      <c r="E3" s="66"/>
      <c r="F3" s="66"/>
      <c r="G3" s="66"/>
      <c r="H3" s="66"/>
      <c r="I3" s="66"/>
    </row>
    <row r="4" spans="1:9">
      <c r="A4" s="63" t="s">
        <v>29</v>
      </c>
      <c r="B4" s="63"/>
      <c r="C4" s="63"/>
      <c r="D4" s="63"/>
      <c r="E4" s="63"/>
      <c r="F4" s="63"/>
      <c r="G4" s="63"/>
      <c r="H4" s="63"/>
      <c r="I4" s="63"/>
    </row>
    <row r="5" spans="1:9" ht="22.5" customHeight="1">
      <c r="A5" s="65" t="s">
        <v>30</v>
      </c>
      <c r="B5" s="65"/>
      <c r="C5" s="65"/>
      <c r="D5" s="65"/>
      <c r="E5" s="65"/>
      <c r="F5" s="65"/>
      <c r="G5" s="65"/>
      <c r="H5" s="65"/>
      <c r="I5" s="65"/>
    </row>
    <row r="6" spans="1:9" ht="21.75" customHeight="1">
      <c r="A6" s="65" t="s">
        <v>31</v>
      </c>
      <c r="B6" s="65"/>
      <c r="C6" s="65"/>
      <c r="D6" s="65"/>
      <c r="E6" s="65"/>
      <c r="F6" s="65"/>
      <c r="G6" s="65"/>
      <c r="H6" s="65"/>
      <c r="I6" s="65"/>
    </row>
    <row r="7" spans="1:9" ht="21" customHeight="1">
      <c r="A7" s="65" t="s">
        <v>32</v>
      </c>
      <c r="B7" s="65"/>
      <c r="C7" s="65"/>
      <c r="D7" s="65"/>
      <c r="E7" s="65"/>
      <c r="F7" s="65"/>
      <c r="G7" s="65"/>
      <c r="H7" s="65"/>
      <c r="I7" s="65"/>
    </row>
    <row r="8" spans="1:9" ht="20.25" customHeight="1">
      <c r="A8" s="65" t="s">
        <v>33</v>
      </c>
      <c r="B8" s="65"/>
      <c r="C8" s="65"/>
      <c r="D8" s="65"/>
      <c r="E8" s="65"/>
      <c r="F8" s="65"/>
      <c r="G8" s="65"/>
      <c r="H8" s="65"/>
      <c r="I8" s="65"/>
    </row>
    <row r="9" spans="1:9" ht="20.25" customHeight="1">
      <c r="A9" s="65" t="s">
        <v>34</v>
      </c>
      <c r="B9" s="65"/>
      <c r="C9" s="65"/>
      <c r="D9" s="65"/>
      <c r="E9" s="65"/>
      <c r="F9" s="65"/>
      <c r="G9" s="65"/>
      <c r="H9" s="65"/>
      <c r="I9" s="65"/>
    </row>
    <row r="10" spans="1:9">
      <c r="A10" s="67"/>
      <c r="B10" s="67"/>
      <c r="C10" s="67"/>
      <c r="D10" s="67"/>
      <c r="E10" s="67"/>
      <c r="F10" s="67"/>
      <c r="G10" s="67"/>
      <c r="H10" s="67"/>
      <c r="I10" s="67"/>
    </row>
    <row r="11" spans="1:9">
      <c r="A11" s="63" t="s">
        <v>35</v>
      </c>
      <c r="B11" s="63"/>
      <c r="C11" s="63"/>
      <c r="D11" s="63"/>
      <c r="E11" s="63"/>
      <c r="F11" s="63"/>
      <c r="G11" s="63"/>
      <c r="H11" s="63"/>
      <c r="I11" s="63"/>
    </row>
    <row r="12" spans="1:9">
      <c r="A12" s="40" t="s">
        <v>36</v>
      </c>
      <c r="B12" s="68" t="s">
        <v>37</v>
      </c>
      <c r="C12" s="69"/>
      <c r="D12" s="69"/>
      <c r="E12" s="69"/>
      <c r="F12" s="69"/>
      <c r="G12" s="69"/>
      <c r="H12" s="69"/>
      <c r="I12" s="70"/>
    </row>
    <row r="13" spans="1:9">
      <c r="A13" s="40" t="s">
        <v>38</v>
      </c>
      <c r="B13" s="68" t="s">
        <v>39</v>
      </c>
      <c r="C13" s="69"/>
      <c r="D13" s="69"/>
      <c r="E13" s="69"/>
      <c r="F13" s="69"/>
      <c r="G13" s="69"/>
      <c r="H13" s="69"/>
      <c r="I13" s="70"/>
    </row>
    <row r="14" spans="1:9">
      <c r="A14" s="64" t="s">
        <v>40</v>
      </c>
      <c r="B14" s="64"/>
      <c r="C14" s="64"/>
      <c r="D14" s="64"/>
      <c r="E14" s="64"/>
      <c r="F14" s="64"/>
      <c r="G14" s="64"/>
      <c r="H14" s="64"/>
      <c r="I14" s="64"/>
    </row>
    <row r="15" spans="1:9" ht="19.5" customHeight="1">
      <c r="A15" s="64"/>
      <c r="B15" s="64"/>
      <c r="C15" s="64"/>
      <c r="D15" s="64"/>
      <c r="E15" s="64"/>
      <c r="F15" s="64"/>
      <c r="G15" s="64"/>
      <c r="H15" s="64"/>
      <c r="I15" s="64"/>
    </row>
    <row r="16" spans="1:9">
      <c r="A16" s="67"/>
      <c r="B16" s="67"/>
      <c r="C16" s="67"/>
      <c r="D16" s="67"/>
      <c r="E16" s="67"/>
      <c r="F16" s="67"/>
      <c r="G16" s="67"/>
      <c r="H16" s="67"/>
      <c r="I16" s="67"/>
    </row>
    <row r="17" spans="1:9" ht="22.5" customHeight="1">
      <c r="A17" s="63" t="s">
        <v>41</v>
      </c>
      <c r="B17" s="63"/>
      <c r="C17" s="63"/>
      <c r="D17" s="63"/>
      <c r="E17" s="63"/>
      <c r="F17" s="63"/>
      <c r="G17" s="63"/>
      <c r="H17" s="63"/>
      <c r="I17" s="63"/>
    </row>
  </sheetData>
  <mergeCells count="16">
    <mergeCell ref="A1:I1"/>
    <mergeCell ref="A2:I2"/>
    <mergeCell ref="A5:I5"/>
    <mergeCell ref="A7:I7"/>
    <mergeCell ref="A8:I8"/>
    <mergeCell ref="A6:I6"/>
    <mergeCell ref="A11:I11"/>
    <mergeCell ref="A14:I15"/>
    <mergeCell ref="A17:I17"/>
    <mergeCell ref="A9:I9"/>
    <mergeCell ref="A3:I3"/>
    <mergeCell ref="A10:I10"/>
    <mergeCell ref="A16:I16"/>
    <mergeCell ref="B12:I12"/>
    <mergeCell ref="B13:I13"/>
    <mergeCell ref="A4:I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8324ce-482a-45bb-b7e4-07a87a8a598a">
      <Terms xmlns="http://schemas.microsoft.com/office/infopath/2007/PartnerControls"/>
    </lcf76f155ced4ddcb4097134ff3c332f>
    <TaxCatchAll xmlns="cdec7b6c-f886-4ea6-9631-8dcee2eefe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8F58FBE6D15848A1A72EF7D407199B" ma:contentTypeVersion="19" ma:contentTypeDescription="Create a new document." ma:contentTypeScope="" ma:versionID="b8936778bd6e25f3ef4ecdec0dfae72d">
  <xsd:schema xmlns:xsd="http://www.w3.org/2001/XMLSchema" xmlns:xs="http://www.w3.org/2001/XMLSchema" xmlns:p="http://schemas.microsoft.com/office/2006/metadata/properties" xmlns:ns2="248324ce-482a-45bb-b7e4-07a87a8a598a" xmlns:ns3="cdec7b6c-f886-4ea6-9631-8dcee2eefed8" targetNamespace="http://schemas.microsoft.com/office/2006/metadata/properties" ma:root="true" ma:fieldsID="8e4103c00fb832b9b5ecf3f5c97c163d" ns2:_="" ns3:_="">
    <xsd:import namespace="248324ce-482a-45bb-b7e4-07a87a8a598a"/>
    <xsd:import namespace="cdec7b6c-f886-4ea6-9631-8dcee2eefe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8324ce-482a-45bb-b7e4-07a87a8a59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ec7b6c-f886-4ea6-9631-8dcee2eefed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a6cb181-7d11-461c-ae4c-54550cf36b83}" ma:internalName="TaxCatchAll" ma:showField="CatchAllData" ma:web="cdec7b6c-f886-4ea6-9631-8dcee2eefe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127747-0B42-4AD2-AA3F-70CFA7673E62}"/>
</file>

<file path=customXml/itemProps2.xml><?xml version="1.0" encoding="utf-8"?>
<ds:datastoreItem xmlns:ds="http://schemas.openxmlformats.org/officeDocument/2006/customXml" ds:itemID="{3EAD956D-37C8-4754-8F24-8B43E190474D}"/>
</file>

<file path=customXml/itemProps3.xml><?xml version="1.0" encoding="utf-8"?>
<ds:datastoreItem xmlns:ds="http://schemas.openxmlformats.org/officeDocument/2006/customXml" ds:itemID="{7112C2C6-A298-4B4A-ABDA-ACFD8B72A1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Akre, Matthew James</dc:creator>
  <cp:keywords/>
  <dc:description/>
  <cp:lastModifiedBy>Moua, Mai</cp:lastModifiedBy>
  <cp:revision>1</cp:revision>
  <dcterms:created xsi:type="dcterms:W3CDTF">2018-08-16T18:12:28Z</dcterms:created>
  <dcterms:modified xsi:type="dcterms:W3CDTF">2026-08-28T19:00:29Z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0x0101009B8F58FBE6D15848A1A72EF7D407199B</vt:lpwstr>
  </property>
  <property fmtid="{D5CDD505-2E9C-101B-9397-08002B2CF9AE}" pid="3" name="MediaServiceImageTags">
    <vt:lpwstr/>
  </property>
</Properties>
</file>